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Accertamenti DM 29 aprile 2016" sheetId="1" r:id="rId1"/>
  </sheets>
  <definedNames>
    <definedName name="_xlnm.Print_Area" localSheetId="0">'Accertamenti DM 29 aprile 2016'!$A$1:$J$83</definedName>
    <definedName name="_xlnm.Print_Titles" localSheetId="0">'Accertamenti DM 29 aprile 2016'!$2:$5</definedName>
  </definedNames>
  <calcPr fullCalcOnLoad="1"/>
</workbook>
</file>

<file path=xl/sharedStrings.xml><?xml version="1.0" encoding="utf-8"?>
<sst xmlns="http://schemas.openxmlformats.org/spreadsheetml/2006/main" count="164" uniqueCount="70">
  <si>
    <t>DENOMINAZIONE</t>
  </si>
  <si>
    <t>ENTRATE CORRENTI DI NATURA TRIBUTARIA, CONTRIBUTIVA E PEREQUATIVA</t>
  </si>
  <si>
    <t>Tipologia 101: Imposte tasse e proventi assimilati</t>
  </si>
  <si>
    <t>0,00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</si>
  <si>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</si>
  <si>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</si>
  <si>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</si>
  <si>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</si>
  <si>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TOTALE TITOLO 1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</si>
  <si>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</si>
  <si>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</si>
  <si>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</si>
  <si>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</si>
  <si>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</si>
  <si>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</si>
  <si>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</si>
  <si>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</si>
  <si>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</si>
  <si>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</si>
  <si>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</si>
  <si>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</si>
  <si>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</si>
  <si>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</si>
  <si>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</si>
  <si>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</si>
  <si>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</si>
  <si>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</si>
  <si>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</si>
  <si>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</si>
  <si>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</t>
  </si>
  <si>
    <t>ENTRATE DA RIDUZIONE DI ATTIVITA' FINANZIARIE</t>
  </si>
  <si>
    <t>Tipologia 100: 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</si>
  <si>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</si>
  <si>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</si>
  <si>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</si>
  <si>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</si>
  <si>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</si>
  <si>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</si>
  <si>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</si>
  <si>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</si>
  <si>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</si>
  <si>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TOTALE TITOLO 6</t>
  </si>
  <si>
    <t>ANTICIPAZIONI DA ISTITUTO TESORIERE/CASSIERE</t>
  </si>
  <si>
    <t>Tipologia 100: Anticipazioni da istituto tesoriere/cassiere</t>
  </si>
  <si>
    <t>TOTALE TITOLO 7</t>
  </si>
  <si>
    <t>ENTRATE PER CONTO TERZI E PARTITE DI GIRO</t>
  </si>
  <si>
    <t>Tipologia 100: Entrate per partite di giro</t>
  </si>
  <si>
    <t>Tipologia 200: Entrate per conto terzi</t>
  </si>
  <si>
    <t>TOTALE TITOLO 9</t>
  </si>
  <si>
    <t>TOTALE TITOLI</t>
  </si>
  <si>
    <t>di cui gestione sanitaria</t>
  </si>
  <si>
    <t xml:space="preserve">TITOLO
TIPOLOGIA
 </t>
  </si>
  <si>
    <t>Cassa c/competenza</t>
  </si>
  <si>
    <t>Fondo pluriennale vincolato di parte corrente</t>
  </si>
  <si>
    <t>Fondo pluriennale vincolato di parte capitale</t>
  </si>
  <si>
    <t>Utilizzo avanzo di amministrazione</t>
  </si>
  <si>
    <t>Fondo di cassa al 1/1 esercizio di riferimento</t>
  </si>
  <si>
    <t>Dati di Rendiconto anno 2016</t>
  </si>
  <si>
    <t>Entrate</t>
  </si>
  <si>
    <t>Cassa c/residui</t>
  </si>
  <si>
    <t>DISAVANZO FORMATOSI NELL'ESERCIZIO</t>
  </si>
  <si>
    <t xml:space="preserve"> </t>
  </si>
  <si>
    <t xml:space="preserve">Enti in contabilità finanziaria soggetti al Dlgs 118/2011 - Rendiconto 2016 
(schema di bilancio secondo i modelli approvati con d.p.c.m. del 29.04.2016)
</t>
  </si>
  <si>
    <t>TOTALE GENERALE DELLE ENTRATE **</t>
  </si>
  <si>
    <r>
      <t xml:space="preserve">Competenza (accertamenti) </t>
    </r>
    <r>
      <rPr>
        <b/>
        <sz val="20"/>
        <color indexed="8"/>
        <rFont val="Arial"/>
        <family val="2"/>
      </rPr>
      <t>*</t>
    </r>
  </si>
  <si>
    <t>*</t>
  </si>
  <si>
    <t>**</t>
  </si>
  <si>
    <r>
      <t xml:space="preserve">Cassa totale  </t>
    </r>
    <r>
      <rPr>
        <b/>
        <sz val="20"/>
        <color indexed="8"/>
        <rFont val="Arial"/>
        <family val="2"/>
      </rPr>
      <t>*</t>
    </r>
  </si>
  <si>
    <t>Il totale generale delle entrate tiene conto anche delle prime quattro righe che indicano previsioni definitive. Il dato è coerente con il quadro generale riassuntivo "Allegato A.3" al rendiconto dell'esercizio 2016 (pagina 54)</t>
  </si>
  <si>
    <t>Le colonne tengono conto degli accertamenti e delle riscossioni, salvo che le prime quattro righe che indicano previsioni definitive, coerentemente a quanto disposto dal Decreto ministeriale 29 aprile 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</si>
</sst>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i/>
      <sz val="10"/>
      <name val="Arial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b/>
      <i/>
      <sz val="16"/>
      <color indexed="8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171" fontId="3" fillId="33" borderId="0" xfId="43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171" fontId="3" fillId="33" borderId="0" xfId="43" applyFont="1" applyFill="1" applyBorder="1" applyAlignment="1">
      <alignment horizontal="left" vertical="top" wrapText="1"/>
    </xf>
    <xf numFmtId="171" fontId="3" fillId="33" borderId="10" xfId="43" applyFont="1" applyFill="1" applyBorder="1" applyAlignment="1">
      <alignment horizontal="left" vertical="top" wrapText="1"/>
    </xf>
    <xf numFmtId="171" fontId="3" fillId="33" borderId="10" xfId="43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 wrapText="1"/>
    </xf>
    <xf numFmtId="4" fontId="2" fillId="33" borderId="15" xfId="0" applyNumberFormat="1" applyFont="1" applyFill="1" applyBorder="1" applyAlignment="1">
      <alignment horizontal="right"/>
    </xf>
    <xf numFmtId="0" fontId="45" fillId="34" borderId="15" xfId="0" applyFont="1" applyFill="1" applyBorder="1" applyAlignment="1">
      <alignment horizontal="left"/>
    </xf>
    <xf numFmtId="0" fontId="45" fillId="34" borderId="0" xfId="0" applyFont="1" applyFill="1" applyAlignment="1">
      <alignment horizontal="left"/>
    </xf>
    <xf numFmtId="0" fontId="2" fillId="34" borderId="15" xfId="0" applyFont="1" applyFill="1" applyBorder="1" applyAlignment="1">
      <alignment horizontal="left"/>
    </xf>
    <xf numFmtId="171" fontId="2" fillId="33" borderId="15" xfId="43" applyFont="1" applyFill="1" applyBorder="1" applyAlignment="1">
      <alignment horizontal="right"/>
    </xf>
    <xf numFmtId="43" fontId="2" fillId="33" borderId="0" xfId="0" applyNumberFormat="1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43" fontId="2" fillId="33" borderId="17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  <xf numFmtId="4" fontId="3" fillId="33" borderId="22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33" borderId="16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/>
    </xf>
    <xf numFmtId="43" fontId="2" fillId="33" borderId="25" xfId="0" applyNumberFormat="1" applyFont="1" applyFill="1" applyBorder="1" applyAlignment="1">
      <alignment horizontal="left"/>
    </xf>
    <xf numFmtId="4" fontId="2" fillId="33" borderId="22" xfId="0" applyNumberFormat="1" applyFont="1" applyFill="1" applyBorder="1" applyAlignment="1">
      <alignment horizontal="right" vertical="center"/>
    </xf>
    <xf numFmtId="43" fontId="3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2" fillId="33" borderId="26" xfId="0" applyFont="1" applyFill="1" applyBorder="1" applyAlignment="1">
      <alignment horizontal="right" vertical="center"/>
    </xf>
    <xf numFmtId="49" fontId="5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4" fontId="3" fillId="33" borderId="31" xfId="0" applyNumberFormat="1" applyFont="1" applyFill="1" applyBorder="1" applyAlignment="1">
      <alignment horizontal="right" vertical="center"/>
    </xf>
    <xf numFmtId="43" fontId="2" fillId="33" borderId="29" xfId="0" applyNumberFormat="1" applyFont="1" applyFill="1" applyBorder="1" applyAlignment="1">
      <alignment horizontal="left"/>
    </xf>
    <xf numFmtId="4" fontId="3" fillId="33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33" borderId="1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71" fontId="3" fillId="33" borderId="0" xfId="43" applyFont="1" applyFill="1" applyBorder="1" applyAlignment="1">
      <alignment horizontal="center" vertical="top" wrapText="1"/>
    </xf>
    <xf numFmtId="171" fontId="3" fillId="33" borderId="0" xfId="43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0" zoomScaleNormal="70" workbookViewId="0" topLeftCell="A1">
      <selection activeCell="D2" sqref="D2"/>
    </sheetView>
  </sheetViews>
  <sheetFormatPr defaultColWidth="8.8515625" defaultRowHeight="12.75"/>
  <cols>
    <col min="1" max="2" width="0.2890625" style="67" customWidth="1"/>
    <col min="3" max="3" width="19.140625" style="67" customWidth="1"/>
    <col min="4" max="4" width="73.8515625" style="68" customWidth="1"/>
    <col min="5" max="5" width="24.7109375" style="67" customWidth="1"/>
    <col min="6" max="6" width="23.7109375" style="67" customWidth="1"/>
    <col min="7" max="7" width="24.28125" style="67" customWidth="1"/>
    <col min="8" max="8" width="18.421875" style="67" customWidth="1"/>
    <col min="9" max="9" width="22.00390625" style="67" customWidth="1"/>
    <col min="10" max="10" width="22.28125" style="67" customWidth="1"/>
    <col min="11" max="16384" width="8.8515625" style="67" customWidth="1"/>
  </cols>
  <sheetData>
    <row r="1" spans="3:10" s="1" customFormat="1" ht="39.75" customHeight="1">
      <c r="C1" s="71" t="s">
        <v>62</v>
      </c>
      <c r="D1" s="71"/>
      <c r="E1" s="71"/>
      <c r="F1" s="71"/>
      <c r="G1" s="71"/>
      <c r="H1" s="71"/>
      <c r="I1" s="71"/>
      <c r="J1" s="71"/>
    </row>
    <row r="2" spans="3:10" s="3" customFormat="1" ht="20.25">
      <c r="C2" s="4" t="s">
        <v>58</v>
      </c>
      <c r="D2" s="2"/>
      <c r="E2" s="2"/>
      <c r="F2" s="2"/>
      <c r="G2" s="2"/>
      <c r="H2" s="2"/>
      <c r="I2" s="2"/>
      <c r="J2" s="2"/>
    </row>
    <row r="3" spans="3:10" s="3" customFormat="1" ht="20.25">
      <c r="C3" s="72" t="s">
        <v>57</v>
      </c>
      <c r="D3" s="72"/>
      <c r="E3" s="2"/>
      <c r="F3" s="2"/>
      <c r="G3" s="2"/>
      <c r="H3" s="2"/>
      <c r="I3" s="2"/>
      <c r="J3" s="2"/>
    </row>
    <row r="4" spans="3:10" s="3" customFormat="1" ht="20.25">
      <c r="C4" s="5"/>
      <c r="D4" s="5"/>
      <c r="E4" s="6"/>
      <c r="F4" s="6"/>
      <c r="G4" s="6"/>
      <c r="H4" s="6"/>
      <c r="I4" s="6"/>
      <c r="J4" s="6"/>
    </row>
    <row r="5" spans="1:10" s="1" customFormat="1" ht="66.75">
      <c r="A5" s="7"/>
      <c r="B5" s="7"/>
      <c r="C5" s="8" t="s">
        <v>51</v>
      </c>
      <c r="D5" s="9" t="s">
        <v>0</v>
      </c>
      <c r="E5" s="9" t="s">
        <v>64</v>
      </c>
      <c r="F5" s="9" t="s">
        <v>50</v>
      </c>
      <c r="G5" s="8" t="s">
        <v>52</v>
      </c>
      <c r="H5" s="8" t="s">
        <v>59</v>
      </c>
      <c r="I5" s="8" t="s">
        <v>67</v>
      </c>
      <c r="J5" s="9" t="s">
        <v>50</v>
      </c>
    </row>
    <row r="6" spans="4:10" s="1" customFormat="1" ht="20.25">
      <c r="D6" s="10"/>
      <c r="J6" s="11"/>
    </row>
    <row r="7" spans="3:10" s="1" customFormat="1" ht="20.25">
      <c r="C7" s="12"/>
      <c r="D7" s="13"/>
      <c r="E7" s="12"/>
      <c r="F7" s="12"/>
      <c r="G7" s="12"/>
      <c r="H7" s="12"/>
      <c r="I7" s="14"/>
      <c r="J7" s="12"/>
    </row>
    <row r="8" spans="3:10" s="1" customFormat="1" ht="20.25">
      <c r="C8" s="69">
        <v>1</v>
      </c>
      <c r="D8" s="16" t="s">
        <v>53</v>
      </c>
      <c r="E8" s="17">
        <v>153772.1</v>
      </c>
      <c r="F8" s="15"/>
      <c r="G8" s="18"/>
      <c r="H8" s="18"/>
      <c r="I8" s="19"/>
      <c r="J8" s="18"/>
    </row>
    <row r="9" spans="3:10" s="1" customFormat="1" ht="20.25">
      <c r="C9" s="69">
        <v>2</v>
      </c>
      <c r="D9" s="16" t="s">
        <v>54</v>
      </c>
      <c r="E9" s="17">
        <v>381020.5</v>
      </c>
      <c r="F9" s="15"/>
      <c r="G9" s="18"/>
      <c r="H9" s="18"/>
      <c r="I9" s="19"/>
      <c r="J9" s="18"/>
    </row>
    <row r="10" spans="3:10" s="1" customFormat="1" ht="20.25">
      <c r="C10" s="69">
        <v>3</v>
      </c>
      <c r="D10" s="16" t="s">
        <v>55</v>
      </c>
      <c r="E10" s="17">
        <v>2746148.47</v>
      </c>
      <c r="F10" s="15"/>
      <c r="G10" s="18"/>
      <c r="H10" s="18"/>
      <c r="I10" s="19"/>
      <c r="J10" s="18"/>
    </row>
    <row r="11" spans="3:10" s="1" customFormat="1" ht="20.25">
      <c r="C11" s="69"/>
      <c r="D11" s="16"/>
      <c r="E11" s="15"/>
      <c r="F11" s="15"/>
      <c r="G11" s="15"/>
      <c r="H11" s="15"/>
      <c r="J11" s="15"/>
    </row>
    <row r="12" spans="3:10" s="1" customFormat="1" ht="20.25">
      <c r="C12" s="69">
        <v>4</v>
      </c>
      <c r="D12" s="16" t="s">
        <v>56</v>
      </c>
      <c r="E12" s="20"/>
      <c r="F12" s="20"/>
      <c r="G12" s="21">
        <v>4359130.98</v>
      </c>
      <c r="H12" s="15"/>
      <c r="I12" s="22">
        <f>G12+H12</f>
        <v>4359130.98</v>
      </c>
      <c r="J12" s="15"/>
    </row>
    <row r="13" spans="3:10" s="1" customFormat="1" ht="20.25">
      <c r="C13" s="15"/>
      <c r="D13" s="16"/>
      <c r="E13" s="15"/>
      <c r="F13" s="15"/>
      <c r="G13" s="15"/>
      <c r="H13" s="15"/>
      <c r="I13" s="22">
        <f aca="true" t="shared" si="0" ref="I13:I77">G13+H13</f>
        <v>0</v>
      </c>
      <c r="J13" s="15"/>
    </row>
    <row r="14" spans="3:10" s="1" customFormat="1" ht="20.25">
      <c r="C14" s="23"/>
      <c r="D14" s="24"/>
      <c r="E14" s="23"/>
      <c r="F14" s="23"/>
      <c r="G14" s="23"/>
      <c r="H14" s="23"/>
      <c r="I14" s="25">
        <f t="shared" si="0"/>
        <v>0</v>
      </c>
      <c r="J14" s="15"/>
    </row>
    <row r="15" spans="1:10" s="1" customFormat="1" ht="40.5">
      <c r="A15" s="26"/>
      <c r="B15" s="26"/>
      <c r="C15" s="27"/>
      <c r="D15" s="28" t="s">
        <v>1</v>
      </c>
      <c r="E15" s="29"/>
      <c r="F15" s="30"/>
      <c r="G15" s="31"/>
      <c r="H15" s="31"/>
      <c r="I15" s="22">
        <f t="shared" si="0"/>
        <v>0</v>
      </c>
      <c r="J15" s="32"/>
    </row>
    <row r="16" spans="1:10" s="1" customFormat="1" ht="20.25">
      <c r="A16" s="26"/>
      <c r="B16" s="26"/>
      <c r="C16" s="33"/>
      <c r="D16" s="34"/>
      <c r="E16" s="7"/>
      <c r="F16" s="35"/>
      <c r="G16" s="36"/>
      <c r="H16" s="36"/>
      <c r="I16" s="22">
        <f t="shared" si="0"/>
        <v>0</v>
      </c>
      <c r="J16" s="37"/>
    </row>
    <row r="17" spans="1:10" s="1" customFormat="1" ht="20.25">
      <c r="A17" s="26"/>
      <c r="B17" s="26"/>
      <c r="C17" s="38">
        <v>1010100</v>
      </c>
      <c r="D17" s="39" t="s">
        <v>2</v>
      </c>
      <c r="E17" s="40" t="s">
        <v>3</v>
      </c>
      <c r="F17" s="41"/>
      <c r="G17" s="42" t="s">
        <v>3</v>
      </c>
      <c r="H17" s="42" t="s">
        <v>3</v>
      </c>
      <c r="I17" s="22">
        <f t="shared" si="0"/>
        <v>0</v>
      </c>
      <c r="J17" s="43"/>
    </row>
    <row r="18" spans="1:10" s="1" customFormat="1" ht="40.5">
      <c r="A18" s="26"/>
      <c r="B18" s="26"/>
      <c r="C18" s="38">
        <v>1010200</v>
      </c>
      <c r="D18" s="39" t="s">
        <v>4</v>
      </c>
      <c r="E18" s="40" t="s">
        <v>3</v>
      </c>
      <c r="F18" s="41"/>
      <c r="G18" s="42" t="s">
        <v>3</v>
      </c>
      <c r="H18" s="42" t="s">
        <v>3</v>
      </c>
      <c r="I18" s="22">
        <f t="shared" si="0"/>
        <v>0</v>
      </c>
      <c r="J18" s="43"/>
    </row>
    <row r="19" spans="1:10" s="1" customFormat="1" ht="40.5">
      <c r="A19" s="26"/>
      <c r="B19" s="26"/>
      <c r="C19" s="38">
        <v>1010300</v>
      </c>
      <c r="D19" s="39" t="s">
        <v>5</v>
      </c>
      <c r="E19" s="40" t="s">
        <v>3</v>
      </c>
      <c r="F19" s="41"/>
      <c r="G19" s="42" t="s">
        <v>3</v>
      </c>
      <c r="H19" s="42" t="s">
        <v>3</v>
      </c>
      <c r="I19" s="22">
        <f t="shared" si="0"/>
        <v>0</v>
      </c>
      <c r="J19" s="43"/>
    </row>
    <row r="20" spans="1:10" s="1" customFormat="1" ht="20.25">
      <c r="A20" s="26"/>
      <c r="B20" s="26"/>
      <c r="C20" s="38">
        <v>1010400</v>
      </c>
      <c r="D20" s="39" t="s">
        <v>6</v>
      </c>
      <c r="E20" s="40" t="s">
        <v>3</v>
      </c>
      <c r="F20" s="41"/>
      <c r="G20" s="42" t="s">
        <v>3</v>
      </c>
      <c r="H20" s="42" t="s">
        <v>3</v>
      </c>
      <c r="I20" s="22">
        <f t="shared" si="0"/>
        <v>0</v>
      </c>
      <c r="J20" s="43"/>
    </row>
    <row r="21" spans="1:10" s="1" customFormat="1" ht="40.5">
      <c r="A21" s="26"/>
      <c r="B21" s="26"/>
      <c r="C21" s="38">
        <v>1030100</v>
      </c>
      <c r="D21" s="39" t="s">
        <v>7</v>
      </c>
      <c r="E21" s="40" t="s">
        <v>3</v>
      </c>
      <c r="F21" s="41"/>
      <c r="G21" s="42" t="s">
        <v>3</v>
      </c>
      <c r="H21" s="42" t="s">
        <v>3</v>
      </c>
      <c r="I21" s="22">
        <f t="shared" si="0"/>
        <v>0</v>
      </c>
      <c r="J21" s="43"/>
    </row>
    <row r="22" spans="1:10" s="1" customFormat="1" ht="20.25">
      <c r="A22" s="44"/>
      <c r="B22" s="44"/>
      <c r="C22" s="45"/>
      <c r="D22" s="46" t="s">
        <v>8</v>
      </c>
      <c r="E22" s="47" t="s">
        <v>3</v>
      </c>
      <c r="F22" s="48"/>
      <c r="G22" s="49" t="s">
        <v>3</v>
      </c>
      <c r="H22" s="49" t="s">
        <v>3</v>
      </c>
      <c r="I22" s="22">
        <f t="shared" si="0"/>
        <v>0</v>
      </c>
      <c r="J22" s="50"/>
    </row>
    <row r="23" spans="1:10" s="1" customFormat="1" ht="20.25">
      <c r="A23" s="44"/>
      <c r="B23" s="44"/>
      <c r="D23" s="51"/>
      <c r="F23" s="52"/>
      <c r="I23" s="53">
        <f t="shared" si="0"/>
        <v>0</v>
      </c>
      <c r="J23" s="11"/>
    </row>
    <row r="24" spans="1:10" s="1" customFormat="1" ht="20.25">
      <c r="A24" s="26"/>
      <c r="B24" s="26"/>
      <c r="C24" s="27"/>
      <c r="D24" s="28" t="s">
        <v>9</v>
      </c>
      <c r="E24" s="29"/>
      <c r="F24" s="30"/>
      <c r="G24" s="31"/>
      <c r="H24" s="31"/>
      <c r="I24" s="22">
        <f t="shared" si="0"/>
        <v>0</v>
      </c>
      <c r="J24" s="32"/>
    </row>
    <row r="25" spans="1:10" s="1" customFormat="1" ht="20.25">
      <c r="A25" s="26"/>
      <c r="B25" s="26"/>
      <c r="C25" s="33"/>
      <c r="D25" s="34"/>
      <c r="E25" s="7"/>
      <c r="F25" s="35"/>
      <c r="G25" s="36"/>
      <c r="H25" s="36"/>
      <c r="I25" s="22">
        <f t="shared" si="0"/>
        <v>0</v>
      </c>
      <c r="J25" s="37"/>
    </row>
    <row r="26" spans="1:10" s="1" customFormat="1" ht="40.5">
      <c r="A26" s="44"/>
      <c r="B26" s="44"/>
      <c r="C26" s="38">
        <v>2010100</v>
      </c>
      <c r="D26" s="39" t="s">
        <v>10</v>
      </c>
      <c r="E26" s="40">
        <v>21697137.95</v>
      </c>
      <c r="F26" s="41"/>
      <c r="G26" s="42">
        <v>21691387.95</v>
      </c>
      <c r="H26" s="42">
        <v>725433.55</v>
      </c>
      <c r="I26" s="22">
        <f t="shared" si="0"/>
        <v>22416821.5</v>
      </c>
      <c r="J26" s="54"/>
    </row>
    <row r="27" spans="1:10" s="1" customFormat="1" ht="20.25">
      <c r="A27" s="44"/>
      <c r="B27" s="44"/>
      <c r="C27" s="38">
        <v>2010200</v>
      </c>
      <c r="D27" s="39" t="s">
        <v>11</v>
      </c>
      <c r="E27" s="40" t="s">
        <v>3</v>
      </c>
      <c r="F27" s="41"/>
      <c r="G27" s="42" t="s">
        <v>3</v>
      </c>
      <c r="H27" s="42" t="s">
        <v>3</v>
      </c>
      <c r="I27" s="22">
        <f t="shared" si="0"/>
        <v>0</v>
      </c>
      <c r="J27" s="54"/>
    </row>
    <row r="28" spans="1:10" s="1" customFormat="1" ht="20.25">
      <c r="A28" s="44"/>
      <c r="B28" s="44"/>
      <c r="C28" s="38">
        <v>2010300</v>
      </c>
      <c r="D28" s="39" t="s">
        <v>12</v>
      </c>
      <c r="E28" s="40" t="s">
        <v>3</v>
      </c>
      <c r="F28" s="41"/>
      <c r="G28" s="42" t="s">
        <v>3</v>
      </c>
      <c r="H28" s="42" t="s">
        <v>3</v>
      </c>
      <c r="I28" s="22">
        <f t="shared" si="0"/>
        <v>0</v>
      </c>
      <c r="J28" s="54"/>
    </row>
    <row r="29" spans="1:10" s="1" customFormat="1" ht="40.5">
      <c r="A29" s="44"/>
      <c r="B29" s="44"/>
      <c r="C29" s="38">
        <v>2010400</v>
      </c>
      <c r="D29" s="39" t="s">
        <v>13</v>
      </c>
      <c r="E29" s="40" t="s">
        <v>3</v>
      </c>
      <c r="F29" s="41"/>
      <c r="G29" s="42" t="s">
        <v>3</v>
      </c>
      <c r="H29" s="42" t="s">
        <v>3</v>
      </c>
      <c r="I29" s="22">
        <f t="shared" si="0"/>
        <v>0</v>
      </c>
      <c r="J29" s="54"/>
    </row>
    <row r="30" spans="1:10" s="1" customFormat="1" ht="40.5">
      <c r="A30" s="44"/>
      <c r="B30" s="44"/>
      <c r="C30" s="38">
        <v>2010500</v>
      </c>
      <c r="D30" s="39" t="s">
        <v>14</v>
      </c>
      <c r="E30" s="40" t="s">
        <v>3</v>
      </c>
      <c r="F30" s="41"/>
      <c r="G30" s="42" t="s">
        <v>3</v>
      </c>
      <c r="H30" s="42" t="s">
        <v>3</v>
      </c>
      <c r="I30" s="22">
        <f t="shared" si="0"/>
        <v>0</v>
      </c>
      <c r="J30" s="54"/>
    </row>
    <row r="31" spans="1:10" s="1" customFormat="1" ht="20.25">
      <c r="A31" s="44"/>
      <c r="B31" s="44"/>
      <c r="C31" s="45"/>
      <c r="D31" s="46" t="s">
        <v>15</v>
      </c>
      <c r="E31" s="47">
        <v>21697137.95</v>
      </c>
      <c r="F31" s="48"/>
      <c r="G31" s="49">
        <v>21691387.95</v>
      </c>
      <c r="H31" s="49">
        <v>725433.55</v>
      </c>
      <c r="I31" s="55">
        <f t="shared" si="0"/>
        <v>22416821.5</v>
      </c>
      <c r="J31" s="50"/>
    </row>
    <row r="32" spans="1:10" s="1" customFormat="1" ht="20.25">
      <c r="A32" s="44"/>
      <c r="B32" s="44"/>
      <c r="D32" s="51"/>
      <c r="F32" s="52"/>
      <c r="I32" s="53" t="s">
        <v>61</v>
      </c>
      <c r="J32" s="11"/>
    </row>
    <row r="33" spans="1:10" s="1" customFormat="1" ht="20.25">
      <c r="A33" s="26"/>
      <c r="B33" s="26"/>
      <c r="C33" s="27"/>
      <c r="D33" s="28" t="s">
        <v>16</v>
      </c>
      <c r="E33" s="29"/>
      <c r="F33" s="30"/>
      <c r="G33" s="31"/>
      <c r="H33" s="31"/>
      <c r="I33" s="22">
        <f t="shared" si="0"/>
        <v>0</v>
      </c>
      <c r="J33" s="32"/>
    </row>
    <row r="34" spans="1:10" s="1" customFormat="1" ht="20.25">
      <c r="A34" s="26"/>
      <c r="B34" s="26"/>
      <c r="C34" s="33"/>
      <c r="D34" s="34"/>
      <c r="E34" s="7"/>
      <c r="F34" s="35"/>
      <c r="G34" s="36"/>
      <c r="H34" s="36"/>
      <c r="I34" s="22">
        <f t="shared" si="0"/>
        <v>0</v>
      </c>
      <c r="J34" s="37"/>
    </row>
    <row r="35" spans="1:10" s="1" customFormat="1" ht="40.5">
      <c r="A35" s="44"/>
      <c r="B35" s="44"/>
      <c r="C35" s="38">
        <v>3010000</v>
      </c>
      <c r="D35" s="39" t="s">
        <v>17</v>
      </c>
      <c r="E35" s="40">
        <v>3687.98</v>
      </c>
      <c r="F35" s="41"/>
      <c r="G35" s="42">
        <v>3434.22</v>
      </c>
      <c r="H35" s="42" t="s">
        <v>3</v>
      </c>
      <c r="I35" s="22">
        <f t="shared" si="0"/>
        <v>3434.22</v>
      </c>
      <c r="J35" s="54"/>
    </row>
    <row r="36" spans="1:10" s="1" customFormat="1" ht="60.75">
      <c r="A36" s="44"/>
      <c r="B36" s="44"/>
      <c r="C36" s="38">
        <v>3020000</v>
      </c>
      <c r="D36" s="39" t="s">
        <v>18</v>
      </c>
      <c r="E36" s="40">
        <v>2660.5</v>
      </c>
      <c r="F36" s="41"/>
      <c r="G36" s="42">
        <v>2660.5</v>
      </c>
      <c r="H36" s="42" t="s">
        <v>3</v>
      </c>
      <c r="I36" s="22">
        <f t="shared" si="0"/>
        <v>2660.5</v>
      </c>
      <c r="J36" s="54"/>
    </row>
    <row r="37" spans="1:10" s="1" customFormat="1" ht="20.25">
      <c r="A37" s="44"/>
      <c r="B37" s="44"/>
      <c r="C37" s="38">
        <v>3030000</v>
      </c>
      <c r="D37" s="39" t="s">
        <v>19</v>
      </c>
      <c r="E37" s="40">
        <v>258.35</v>
      </c>
      <c r="F37" s="41"/>
      <c r="G37" s="42">
        <v>258.35</v>
      </c>
      <c r="H37" s="42">
        <v>198.88</v>
      </c>
      <c r="I37" s="22">
        <f t="shared" si="0"/>
        <v>457.23</v>
      </c>
      <c r="J37" s="54"/>
    </row>
    <row r="38" spans="1:10" s="1" customFormat="1" ht="20.25">
      <c r="A38" s="44"/>
      <c r="B38" s="44"/>
      <c r="C38" s="38">
        <v>3040000</v>
      </c>
      <c r="D38" s="39" t="s">
        <v>20</v>
      </c>
      <c r="E38" s="40" t="s">
        <v>3</v>
      </c>
      <c r="F38" s="41"/>
      <c r="G38" s="42" t="s">
        <v>3</v>
      </c>
      <c r="H38" s="42" t="s">
        <v>3</v>
      </c>
      <c r="I38" s="22">
        <f t="shared" si="0"/>
        <v>0</v>
      </c>
      <c r="J38" s="54"/>
    </row>
    <row r="39" spans="1:10" s="1" customFormat="1" ht="20.25">
      <c r="A39" s="44"/>
      <c r="B39" s="44"/>
      <c r="C39" s="38">
        <v>3050000</v>
      </c>
      <c r="D39" s="39" t="s">
        <v>21</v>
      </c>
      <c r="E39" s="40">
        <v>279974</v>
      </c>
      <c r="F39" s="41"/>
      <c r="G39" s="42">
        <v>279400.13</v>
      </c>
      <c r="H39" s="42">
        <v>41003.409999999996</v>
      </c>
      <c r="I39" s="22">
        <f t="shared" si="0"/>
        <v>320403.54</v>
      </c>
      <c r="J39" s="54"/>
    </row>
    <row r="40" spans="1:10" s="1" customFormat="1" ht="20.25">
      <c r="A40" s="44"/>
      <c r="B40" s="44"/>
      <c r="C40" s="45"/>
      <c r="D40" s="46" t="s">
        <v>22</v>
      </c>
      <c r="E40" s="47">
        <v>286580.83</v>
      </c>
      <c r="F40" s="48"/>
      <c r="G40" s="49">
        <v>285753.2</v>
      </c>
      <c r="H40" s="49">
        <v>41202.28999999999</v>
      </c>
      <c r="I40" s="55">
        <f t="shared" si="0"/>
        <v>326955.49</v>
      </c>
      <c r="J40" s="50"/>
    </row>
    <row r="41" spans="1:10" s="1" customFormat="1" ht="20.25">
      <c r="A41" s="44"/>
      <c r="B41" s="44"/>
      <c r="D41" s="51"/>
      <c r="F41" s="52"/>
      <c r="I41" s="53">
        <f t="shared" si="0"/>
        <v>0</v>
      </c>
      <c r="J41" s="11"/>
    </row>
    <row r="42" spans="1:10" s="1" customFormat="1" ht="20.25">
      <c r="A42" s="26"/>
      <c r="B42" s="26"/>
      <c r="C42" s="27"/>
      <c r="D42" s="28" t="s">
        <v>23</v>
      </c>
      <c r="E42" s="29"/>
      <c r="F42" s="30"/>
      <c r="G42" s="31"/>
      <c r="H42" s="31"/>
      <c r="I42" s="22">
        <f t="shared" si="0"/>
        <v>0</v>
      </c>
      <c r="J42" s="32"/>
    </row>
    <row r="43" spans="1:10" s="1" customFormat="1" ht="20.25">
      <c r="A43" s="26"/>
      <c r="B43" s="26"/>
      <c r="C43" s="33"/>
      <c r="D43" s="34"/>
      <c r="E43" s="7"/>
      <c r="F43" s="35"/>
      <c r="G43" s="36"/>
      <c r="H43" s="36"/>
      <c r="I43" s="22">
        <f t="shared" si="0"/>
        <v>0</v>
      </c>
      <c r="J43" s="37"/>
    </row>
    <row r="44" spans="1:10" s="1" customFormat="1" ht="20.25">
      <c r="A44" s="44"/>
      <c r="B44" s="44"/>
      <c r="C44" s="38">
        <v>4010000</v>
      </c>
      <c r="D44" s="39" t="s">
        <v>24</v>
      </c>
      <c r="E44" s="40" t="s">
        <v>3</v>
      </c>
      <c r="F44" s="41"/>
      <c r="G44" s="42" t="s">
        <v>3</v>
      </c>
      <c r="H44" s="42" t="s">
        <v>3</v>
      </c>
      <c r="I44" s="22">
        <f t="shared" si="0"/>
        <v>0</v>
      </c>
      <c r="J44" s="54"/>
    </row>
    <row r="45" spans="1:10" s="1" customFormat="1" ht="20.25">
      <c r="A45" s="44"/>
      <c r="B45" s="44"/>
      <c r="C45" s="38">
        <v>4020000</v>
      </c>
      <c r="D45" s="39" t="s">
        <v>25</v>
      </c>
      <c r="E45" s="40" t="s">
        <v>3</v>
      </c>
      <c r="F45" s="41"/>
      <c r="G45" s="42" t="s">
        <v>3</v>
      </c>
      <c r="H45" s="42" t="s">
        <v>3</v>
      </c>
      <c r="I45" s="22">
        <f t="shared" si="0"/>
        <v>0</v>
      </c>
      <c r="J45" s="54"/>
    </row>
    <row r="46" spans="1:10" s="1" customFormat="1" ht="20.25">
      <c r="A46" s="44"/>
      <c r="B46" s="44"/>
      <c r="C46" s="38">
        <v>4030000</v>
      </c>
      <c r="D46" s="39" t="s">
        <v>26</v>
      </c>
      <c r="E46" s="40">
        <v>523792.04</v>
      </c>
      <c r="F46" s="41"/>
      <c r="G46" s="42">
        <v>523792.04</v>
      </c>
      <c r="H46" s="42" t="s">
        <v>3</v>
      </c>
      <c r="I46" s="22">
        <f t="shared" si="0"/>
        <v>523792.04</v>
      </c>
      <c r="J46" s="54"/>
    </row>
    <row r="47" spans="1:10" s="1" customFormat="1" ht="40.5">
      <c r="A47" s="44"/>
      <c r="B47" s="44"/>
      <c r="C47" s="38">
        <v>4040000</v>
      </c>
      <c r="D47" s="39" t="s">
        <v>27</v>
      </c>
      <c r="E47" s="40" t="s">
        <v>3</v>
      </c>
      <c r="F47" s="41"/>
      <c r="G47" s="42" t="s">
        <v>3</v>
      </c>
      <c r="H47" s="42" t="s">
        <v>3</v>
      </c>
      <c r="I47" s="22">
        <f t="shared" si="0"/>
        <v>0</v>
      </c>
      <c r="J47" s="54"/>
    </row>
    <row r="48" spans="1:10" s="1" customFormat="1" ht="20.25">
      <c r="A48" s="44"/>
      <c r="B48" s="44"/>
      <c r="C48" s="38">
        <v>4050000</v>
      </c>
      <c r="D48" s="39" t="s">
        <v>28</v>
      </c>
      <c r="E48" s="40" t="s">
        <v>3</v>
      </c>
      <c r="F48" s="41"/>
      <c r="G48" s="42" t="s">
        <v>3</v>
      </c>
      <c r="H48" s="42" t="s">
        <v>3</v>
      </c>
      <c r="I48" s="22">
        <f t="shared" si="0"/>
        <v>0</v>
      </c>
      <c r="J48" s="54"/>
    </row>
    <row r="49" spans="1:10" s="1" customFormat="1" ht="20.25">
      <c r="A49" s="44"/>
      <c r="B49" s="44"/>
      <c r="C49" s="45"/>
      <c r="D49" s="46" t="s">
        <v>29</v>
      </c>
      <c r="E49" s="47">
        <v>523792.04</v>
      </c>
      <c r="F49" s="48"/>
      <c r="G49" s="49">
        <v>523792.04</v>
      </c>
      <c r="H49" s="49" t="s">
        <v>3</v>
      </c>
      <c r="I49" s="55">
        <f t="shared" si="0"/>
        <v>523792.04</v>
      </c>
      <c r="J49" s="50"/>
    </row>
    <row r="50" spans="1:10" s="1" customFormat="1" ht="20.25">
      <c r="A50" s="44"/>
      <c r="B50" s="44"/>
      <c r="D50" s="51"/>
      <c r="F50" s="52"/>
      <c r="I50" s="53" t="s">
        <v>61</v>
      </c>
      <c r="J50" s="11"/>
    </row>
    <row r="51" spans="1:10" s="1" customFormat="1" ht="40.5">
      <c r="A51" s="26"/>
      <c r="B51" s="26"/>
      <c r="C51" s="27"/>
      <c r="D51" s="28" t="s">
        <v>30</v>
      </c>
      <c r="E51" s="29"/>
      <c r="F51" s="30"/>
      <c r="G51" s="31"/>
      <c r="H51" s="31"/>
      <c r="I51" s="22">
        <f t="shared" si="0"/>
        <v>0</v>
      </c>
      <c r="J51" s="32"/>
    </row>
    <row r="52" spans="1:10" s="1" customFormat="1" ht="20.25">
      <c r="A52" s="26"/>
      <c r="B52" s="26"/>
      <c r="C52" s="33"/>
      <c r="D52" s="34"/>
      <c r="E52" s="7"/>
      <c r="F52" s="35"/>
      <c r="G52" s="36"/>
      <c r="H52" s="36"/>
      <c r="I52" s="22">
        <f t="shared" si="0"/>
        <v>0</v>
      </c>
      <c r="J52" s="37"/>
    </row>
    <row r="53" spans="1:10" s="1" customFormat="1" ht="40.5">
      <c r="A53" s="44"/>
      <c r="B53" s="44"/>
      <c r="C53" s="38">
        <v>5010000</v>
      </c>
      <c r="D53" s="39" t="s">
        <v>31</v>
      </c>
      <c r="E53" s="40" t="s">
        <v>3</v>
      </c>
      <c r="F53" s="41"/>
      <c r="G53" s="42" t="s">
        <v>3</v>
      </c>
      <c r="H53" s="42" t="s">
        <v>3</v>
      </c>
      <c r="I53" s="22">
        <f t="shared" si="0"/>
        <v>0</v>
      </c>
      <c r="J53" s="54"/>
    </row>
    <row r="54" spans="1:10" s="1" customFormat="1" ht="40.5">
      <c r="A54" s="44"/>
      <c r="B54" s="44"/>
      <c r="C54" s="38">
        <v>5020000</v>
      </c>
      <c r="D54" s="39" t="s">
        <v>32</v>
      </c>
      <c r="E54" s="40" t="s">
        <v>3</v>
      </c>
      <c r="F54" s="41"/>
      <c r="G54" s="42" t="s">
        <v>3</v>
      </c>
      <c r="H54" s="42" t="s">
        <v>3</v>
      </c>
      <c r="I54" s="22">
        <f t="shared" si="0"/>
        <v>0</v>
      </c>
      <c r="J54" s="54"/>
    </row>
    <row r="55" spans="1:10" s="1" customFormat="1" ht="40.5">
      <c r="A55" s="44"/>
      <c r="B55" s="44"/>
      <c r="C55" s="38">
        <v>5030000</v>
      </c>
      <c r="D55" s="39" t="s">
        <v>33</v>
      </c>
      <c r="E55" s="40" t="s">
        <v>3</v>
      </c>
      <c r="F55" s="41"/>
      <c r="G55" s="42" t="s">
        <v>3</v>
      </c>
      <c r="H55" s="42" t="s">
        <v>3</v>
      </c>
      <c r="I55" s="22">
        <f t="shared" si="0"/>
        <v>0</v>
      </c>
      <c r="J55" s="54"/>
    </row>
    <row r="56" spans="1:10" s="1" customFormat="1" ht="40.5">
      <c r="A56" s="44"/>
      <c r="B56" s="44"/>
      <c r="C56" s="38">
        <v>5040000</v>
      </c>
      <c r="D56" s="39" t="s">
        <v>34</v>
      </c>
      <c r="E56" s="40" t="s">
        <v>3</v>
      </c>
      <c r="F56" s="41"/>
      <c r="G56" s="42" t="s">
        <v>3</v>
      </c>
      <c r="H56" s="42" t="s">
        <v>3</v>
      </c>
      <c r="I56" s="22">
        <f t="shared" si="0"/>
        <v>0</v>
      </c>
      <c r="J56" s="54"/>
    </row>
    <row r="57" spans="1:10" s="1" customFormat="1" ht="20.25">
      <c r="A57" s="44"/>
      <c r="B57" s="44"/>
      <c r="C57" s="45"/>
      <c r="D57" s="46" t="s">
        <v>35</v>
      </c>
      <c r="E57" s="47" t="s">
        <v>3</v>
      </c>
      <c r="F57" s="48"/>
      <c r="G57" s="49" t="s">
        <v>3</v>
      </c>
      <c r="H57" s="49" t="s">
        <v>3</v>
      </c>
      <c r="I57" s="22">
        <f t="shared" si="0"/>
        <v>0</v>
      </c>
      <c r="J57" s="50"/>
    </row>
    <row r="58" spans="1:10" s="1" customFormat="1" ht="20.25">
      <c r="A58" s="44"/>
      <c r="B58" s="44"/>
      <c r="D58" s="51"/>
      <c r="F58" s="52"/>
      <c r="I58" s="53" t="s">
        <v>61</v>
      </c>
      <c r="J58" s="11"/>
    </row>
    <row r="59" spans="1:10" s="1" customFormat="1" ht="20.25">
      <c r="A59" s="26"/>
      <c r="B59" s="26"/>
      <c r="C59" s="27"/>
      <c r="D59" s="28" t="s">
        <v>36</v>
      </c>
      <c r="E59" s="29"/>
      <c r="F59" s="30"/>
      <c r="G59" s="31"/>
      <c r="H59" s="31"/>
      <c r="I59" s="22">
        <f t="shared" si="0"/>
        <v>0</v>
      </c>
      <c r="J59" s="32"/>
    </row>
    <row r="60" spans="1:10" s="1" customFormat="1" ht="20.25">
      <c r="A60" s="26"/>
      <c r="B60" s="26"/>
      <c r="C60" s="33"/>
      <c r="D60" s="34"/>
      <c r="E60" s="7"/>
      <c r="F60" s="35"/>
      <c r="G60" s="36"/>
      <c r="H60" s="36"/>
      <c r="I60" s="22">
        <f t="shared" si="0"/>
        <v>0</v>
      </c>
      <c r="J60" s="37"/>
    </row>
    <row r="61" spans="1:10" s="1" customFormat="1" ht="20.25">
      <c r="A61" s="44"/>
      <c r="B61" s="44"/>
      <c r="C61" s="38">
        <v>6010000</v>
      </c>
      <c r="D61" s="39" t="s">
        <v>37</v>
      </c>
      <c r="E61" s="40" t="s">
        <v>3</v>
      </c>
      <c r="F61" s="41"/>
      <c r="G61" s="42" t="s">
        <v>3</v>
      </c>
      <c r="H61" s="42" t="s">
        <v>3</v>
      </c>
      <c r="I61" s="22">
        <f t="shared" si="0"/>
        <v>0</v>
      </c>
      <c r="J61" s="54"/>
    </row>
    <row r="62" spans="1:10" s="1" customFormat="1" ht="20.25">
      <c r="A62" s="44"/>
      <c r="B62" s="44"/>
      <c r="C62" s="38">
        <v>6020000</v>
      </c>
      <c r="D62" s="39" t="s">
        <v>38</v>
      </c>
      <c r="E62" s="40" t="s">
        <v>3</v>
      </c>
      <c r="F62" s="41"/>
      <c r="G62" s="42" t="s">
        <v>3</v>
      </c>
      <c r="H62" s="42" t="s">
        <v>3</v>
      </c>
      <c r="I62" s="22">
        <f t="shared" si="0"/>
        <v>0</v>
      </c>
      <c r="J62" s="54"/>
    </row>
    <row r="63" spans="1:10" s="1" customFormat="1" ht="40.5">
      <c r="A63" s="44"/>
      <c r="B63" s="44"/>
      <c r="C63" s="38">
        <v>6030000</v>
      </c>
      <c r="D63" s="39" t="s">
        <v>39</v>
      </c>
      <c r="E63" s="40" t="s">
        <v>3</v>
      </c>
      <c r="F63" s="41"/>
      <c r="G63" s="42" t="s">
        <v>3</v>
      </c>
      <c r="H63" s="42" t="s">
        <v>3</v>
      </c>
      <c r="I63" s="22">
        <f t="shared" si="0"/>
        <v>0</v>
      </c>
      <c r="J63" s="54"/>
    </row>
    <row r="64" spans="1:10" s="1" customFormat="1" ht="20.25">
      <c r="A64" s="44"/>
      <c r="B64" s="44"/>
      <c r="C64" s="38">
        <v>6040000</v>
      </c>
      <c r="D64" s="39" t="s">
        <v>40</v>
      </c>
      <c r="E64" s="40" t="s">
        <v>3</v>
      </c>
      <c r="F64" s="41"/>
      <c r="G64" s="42" t="s">
        <v>3</v>
      </c>
      <c r="H64" s="42" t="s">
        <v>3</v>
      </c>
      <c r="I64" s="22">
        <f t="shared" si="0"/>
        <v>0</v>
      </c>
      <c r="J64" s="54"/>
    </row>
    <row r="65" spans="1:10" s="1" customFormat="1" ht="20.25">
      <c r="A65" s="44"/>
      <c r="B65" s="44"/>
      <c r="C65" s="45"/>
      <c r="D65" s="46" t="s">
        <v>41</v>
      </c>
      <c r="E65" s="47" t="s">
        <v>3</v>
      </c>
      <c r="F65" s="48"/>
      <c r="G65" s="49" t="s">
        <v>3</v>
      </c>
      <c r="H65" s="49" t="s">
        <v>3</v>
      </c>
      <c r="I65" s="22">
        <f t="shared" si="0"/>
        <v>0</v>
      </c>
      <c r="J65" s="50"/>
    </row>
    <row r="66" spans="1:10" s="1" customFormat="1" ht="20.25">
      <c r="A66" s="44"/>
      <c r="B66" s="44"/>
      <c r="D66" s="51"/>
      <c r="F66" s="52"/>
      <c r="I66" s="53" t="s">
        <v>61</v>
      </c>
      <c r="J66" s="11"/>
    </row>
    <row r="67" spans="1:10" s="1" customFormat="1" ht="40.5">
      <c r="A67" s="26"/>
      <c r="B67" s="26"/>
      <c r="C67" s="27"/>
      <c r="D67" s="28" t="s">
        <v>42</v>
      </c>
      <c r="E67" s="29"/>
      <c r="F67" s="30"/>
      <c r="G67" s="31"/>
      <c r="H67" s="31"/>
      <c r="I67" s="22">
        <f t="shared" si="0"/>
        <v>0</v>
      </c>
      <c r="J67" s="32"/>
    </row>
    <row r="68" spans="1:10" s="1" customFormat="1" ht="20.25">
      <c r="A68" s="26"/>
      <c r="B68" s="26"/>
      <c r="C68" s="33"/>
      <c r="D68" s="34"/>
      <c r="E68" s="7"/>
      <c r="F68" s="35"/>
      <c r="G68" s="36"/>
      <c r="H68" s="36"/>
      <c r="I68" s="22">
        <f t="shared" si="0"/>
        <v>0</v>
      </c>
      <c r="J68" s="37"/>
    </row>
    <row r="69" spans="1:10" s="1" customFormat="1" ht="40.5">
      <c r="A69" s="44"/>
      <c r="B69" s="44"/>
      <c r="C69" s="38">
        <v>7010000</v>
      </c>
      <c r="D69" s="39" t="s">
        <v>43</v>
      </c>
      <c r="E69" s="40" t="s">
        <v>3</v>
      </c>
      <c r="F69" s="41"/>
      <c r="G69" s="42" t="s">
        <v>3</v>
      </c>
      <c r="H69" s="42" t="s">
        <v>3</v>
      </c>
      <c r="I69" s="22">
        <f t="shared" si="0"/>
        <v>0</v>
      </c>
      <c r="J69" s="54"/>
    </row>
    <row r="70" spans="1:10" s="1" customFormat="1" ht="20.25">
      <c r="A70" s="44"/>
      <c r="B70" s="44"/>
      <c r="C70" s="45"/>
      <c r="D70" s="46" t="s">
        <v>44</v>
      </c>
      <c r="E70" s="47" t="s">
        <v>3</v>
      </c>
      <c r="F70" s="48"/>
      <c r="G70" s="49" t="s">
        <v>3</v>
      </c>
      <c r="H70" s="49" t="s">
        <v>3</v>
      </c>
      <c r="I70" s="22">
        <f t="shared" si="0"/>
        <v>0</v>
      </c>
      <c r="J70" s="50"/>
    </row>
    <row r="71" spans="1:10" s="1" customFormat="1" ht="20.25">
      <c r="A71" s="44"/>
      <c r="B71" s="44"/>
      <c r="D71" s="51"/>
      <c r="F71" s="52"/>
      <c r="I71" s="53" t="s">
        <v>61</v>
      </c>
      <c r="J71" s="11"/>
    </row>
    <row r="72" spans="1:10" s="1" customFormat="1" ht="40.5">
      <c r="A72" s="26"/>
      <c r="B72" s="26"/>
      <c r="C72" s="27"/>
      <c r="D72" s="28" t="s">
        <v>45</v>
      </c>
      <c r="E72" s="29"/>
      <c r="F72" s="30"/>
      <c r="G72" s="31"/>
      <c r="H72" s="31"/>
      <c r="I72" s="22">
        <f t="shared" si="0"/>
        <v>0</v>
      </c>
      <c r="J72" s="32"/>
    </row>
    <row r="73" spans="1:10" s="1" customFormat="1" ht="20.25">
      <c r="A73" s="26"/>
      <c r="B73" s="26"/>
      <c r="C73" s="33"/>
      <c r="D73" s="34"/>
      <c r="E73" s="7"/>
      <c r="F73" s="35"/>
      <c r="G73" s="36"/>
      <c r="H73" s="36"/>
      <c r="I73" s="22">
        <f t="shared" si="0"/>
        <v>0</v>
      </c>
      <c r="J73" s="37"/>
    </row>
    <row r="74" spans="1:10" s="1" customFormat="1" ht="20.25">
      <c r="A74" s="44"/>
      <c r="B74" s="44"/>
      <c r="C74" s="38">
        <v>9010000</v>
      </c>
      <c r="D74" s="39" t="s">
        <v>46</v>
      </c>
      <c r="E74" s="40">
        <v>3846070.3299999996</v>
      </c>
      <c r="F74" s="41"/>
      <c r="G74" s="42">
        <v>3829613.49</v>
      </c>
      <c r="H74" s="42">
        <v>65000</v>
      </c>
      <c r="I74" s="22">
        <f t="shared" si="0"/>
        <v>3894613.49</v>
      </c>
      <c r="J74" s="54"/>
    </row>
    <row r="75" spans="1:10" s="1" customFormat="1" ht="20.25">
      <c r="A75" s="44"/>
      <c r="B75" s="44"/>
      <c r="C75" s="38">
        <v>9020000</v>
      </c>
      <c r="D75" s="39" t="s">
        <v>47</v>
      </c>
      <c r="E75" s="40">
        <v>698663.39</v>
      </c>
      <c r="F75" s="41"/>
      <c r="G75" s="42">
        <v>698663.39</v>
      </c>
      <c r="H75" s="42" t="s">
        <v>3</v>
      </c>
      <c r="I75" s="22">
        <f t="shared" si="0"/>
        <v>698663.39</v>
      </c>
      <c r="J75" s="54"/>
    </row>
    <row r="76" spans="1:10" s="1" customFormat="1" ht="20.25">
      <c r="A76" s="44"/>
      <c r="B76" s="44"/>
      <c r="C76" s="45"/>
      <c r="D76" s="46" t="s">
        <v>48</v>
      </c>
      <c r="E76" s="47">
        <v>4544733.72</v>
      </c>
      <c r="F76" s="48"/>
      <c r="G76" s="49">
        <v>4528276.88</v>
      </c>
      <c r="H76" s="49">
        <v>65000</v>
      </c>
      <c r="I76" s="48">
        <f>G76+H76</f>
        <v>4593276.88</v>
      </c>
      <c r="J76" s="50"/>
    </row>
    <row r="77" spans="1:10" s="1" customFormat="1" ht="20.25">
      <c r="A77" s="44"/>
      <c r="B77" s="44"/>
      <c r="D77" s="51"/>
      <c r="F77" s="52"/>
      <c r="I77" s="53">
        <f t="shared" si="0"/>
        <v>0</v>
      </c>
      <c r="J77" s="11"/>
    </row>
    <row r="78" spans="1:10" s="1" customFormat="1" ht="20.25">
      <c r="A78" s="56"/>
      <c r="B78" s="56"/>
      <c r="C78" s="57"/>
      <c r="D78" s="58" t="s">
        <v>49</v>
      </c>
      <c r="E78" s="59">
        <v>27052244.54</v>
      </c>
      <c r="F78" s="60"/>
      <c r="G78" s="61">
        <v>27029210.069999997</v>
      </c>
      <c r="H78" s="59">
        <v>831635.8400000001</v>
      </c>
      <c r="I78" s="62">
        <f>G78+H78</f>
        <v>27860845.909999996</v>
      </c>
      <c r="J78" s="63"/>
    </row>
    <row r="79" spans="1:10" s="1" customFormat="1" ht="20.25">
      <c r="A79" s="56"/>
      <c r="B79" s="56"/>
      <c r="C79" s="57"/>
      <c r="D79" s="58" t="s">
        <v>63</v>
      </c>
      <c r="E79" s="59">
        <f>E78+E10+E9+E8</f>
        <v>30333185.61</v>
      </c>
      <c r="F79" s="60"/>
      <c r="G79" s="61">
        <f>G78+G12</f>
        <v>31388341.049999997</v>
      </c>
      <c r="H79" s="59">
        <f>H78</f>
        <v>831635.8400000001</v>
      </c>
      <c r="I79" s="62">
        <f>G79+H79</f>
        <v>32219976.889999997</v>
      </c>
      <c r="J79" s="64"/>
    </row>
    <row r="80" spans="1:10" s="1" customFormat="1" ht="20.25">
      <c r="A80" s="56"/>
      <c r="B80" s="56"/>
      <c r="C80" s="57"/>
      <c r="D80" s="58" t="s">
        <v>60</v>
      </c>
      <c r="E80" s="59" t="s">
        <v>61</v>
      </c>
      <c r="F80" s="60"/>
      <c r="G80" s="61" t="s">
        <v>61</v>
      </c>
      <c r="H80" s="59" t="s">
        <v>61</v>
      </c>
      <c r="I80" s="65" t="s">
        <v>61</v>
      </c>
      <c r="J80" s="66"/>
    </row>
    <row r="82" spans="3:10" ht="52.5" customHeight="1">
      <c r="C82" s="70" t="s">
        <v>65</v>
      </c>
      <c r="D82" s="73" t="s">
        <v>69</v>
      </c>
      <c r="E82" s="73"/>
      <c r="F82" s="73"/>
      <c r="G82" s="73"/>
      <c r="H82" s="73"/>
      <c r="I82" s="73"/>
      <c r="J82" s="73"/>
    </row>
    <row r="83" spans="3:10" ht="60.75" customHeight="1">
      <c r="C83" s="70" t="s">
        <v>66</v>
      </c>
      <c r="D83" s="73" t="s">
        <v>68</v>
      </c>
      <c r="E83" s="73"/>
      <c r="F83" s="73"/>
      <c r="G83" s="73"/>
      <c r="H83" s="73"/>
      <c r="I83" s="73"/>
      <c r="J83" s="73"/>
    </row>
  </sheetData>
  <sheetProtection/>
  <mergeCells count="4">
    <mergeCell ref="C1:J1"/>
    <mergeCell ref="C3:D3"/>
    <mergeCell ref="D82:J82"/>
    <mergeCell ref="D83:J8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2017-08-03T08:00:38Z</cp:lastPrinted>
  <dcterms:created xsi:type="dcterms:W3CDTF">2017-08-02T10:10:08Z</dcterms:created>
  <dcterms:modified xsi:type="dcterms:W3CDTF">2017-08-03T08:12:49Z</dcterms:modified>
  <cp:category/>
  <cp:version/>
  <cp:contentType/>
  <cp:contentStatus/>
</cp:coreProperties>
</file>